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1"/>
  </bookViews>
  <sheets>
    <sheet name="TIPOS DE TUMOR POR IDADE E SEXO" sheetId="2" r:id="rId1"/>
    <sheet name="gráficos" sheetId="12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AF23" i="2"/>
  <c r="AF22"/>
  <c r="AF21"/>
  <c r="AF20"/>
  <c r="AF19"/>
  <c r="AF18"/>
  <c r="AF17"/>
  <c r="AF16"/>
  <c r="AF15"/>
  <c r="AF9"/>
  <c r="AF8"/>
  <c r="AF7"/>
  <c r="AF6"/>
  <c r="AF5"/>
  <c r="Y13" l="1"/>
  <c r="Y11"/>
  <c r="Y9"/>
  <c r="Y8"/>
  <c r="V14"/>
  <c r="W14" l="1"/>
  <c r="Y14" s="1"/>
  <c r="Y7"/>
  <c r="Y10"/>
  <c r="Y12"/>
  <c r="Y6"/>
  <c r="Z12" l="1"/>
  <c r="Z14"/>
  <c r="Z8"/>
  <c r="Z13"/>
  <c r="Z11"/>
  <c r="Z9"/>
  <c r="Z6"/>
  <c r="Z7"/>
  <c r="Z10"/>
</calcChain>
</file>

<file path=xl/sharedStrings.xml><?xml version="1.0" encoding="utf-8"?>
<sst xmlns="http://schemas.openxmlformats.org/spreadsheetml/2006/main" count="67" uniqueCount="40">
  <si>
    <t>TUMORES PEDIÁTRICOS - GRUPOS</t>
  </si>
  <si>
    <t>MAGREZA</t>
  </si>
  <si>
    <t>EUTROFIA</t>
  </si>
  <si>
    <t>SOBREPESO</t>
  </si>
  <si>
    <t>OBESIDADE</t>
  </si>
  <si>
    <t>M. ACENTUADA</t>
  </si>
  <si>
    <t>R.SOBREPESO</t>
  </si>
  <si>
    <t>D.GRAVE</t>
  </si>
  <si>
    <t>D.MODERADA</t>
  </si>
  <si>
    <t>D.LEVE</t>
  </si>
  <si>
    <t>Tipo de tumor</t>
  </si>
  <si>
    <t>Sexo</t>
  </si>
  <si>
    <t>Leucemias</t>
  </si>
  <si>
    <t>Linfomas</t>
  </si>
  <si>
    <t>Tumores do sistema nervoso central</t>
  </si>
  <si>
    <t>Tumores do sistema nervoso simpático</t>
  </si>
  <si>
    <t>Tumores renais</t>
  </si>
  <si>
    <t>Tumores ósseos malignos</t>
  </si>
  <si>
    <t>Sarcomas de partes moles</t>
  </si>
  <si>
    <t>Feminino</t>
  </si>
  <si>
    <t>Masculino</t>
  </si>
  <si>
    <t>Total</t>
  </si>
  <si>
    <t xml:space="preserve">Tabela 1 - Tipos de tumor encontrado em cada sexo e sua expressão em frequencia absoluta </t>
  </si>
  <si>
    <t>e relativa</t>
  </si>
  <si>
    <t xml:space="preserve">       %       </t>
  </si>
  <si>
    <t xml:space="preserve">         n         </t>
  </si>
  <si>
    <t>Carcinomas e outras neoplasias malignas epiteliais</t>
  </si>
  <si>
    <t>Tipos de tumor</t>
  </si>
  <si>
    <t>Tumores do sistema nervos simpático</t>
  </si>
  <si>
    <t>Tabela 2 - Tipo de tumor encontrado no sexo feminino</t>
  </si>
  <si>
    <t>Tabela 3 - Tipo de tumor encontrado no sexo masculino</t>
  </si>
  <si>
    <t xml:space="preserve">       %      </t>
  </si>
  <si>
    <t xml:space="preserve">       n      </t>
  </si>
  <si>
    <t>Tumores sólidos</t>
  </si>
  <si>
    <t>Tumores hematológicos (leucemias e linfomas)</t>
  </si>
  <si>
    <t>total</t>
  </si>
  <si>
    <t>Fonte: Os autores (2015).</t>
  </si>
  <si>
    <t>Curvas da OMS :</t>
  </si>
  <si>
    <t>CLASSIFICAÇÃO DA % ADEQUAÇÃO DA CB :</t>
  </si>
  <si>
    <t>Fonte: os autores (2015).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</si>
</sst>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ont="1" applyFill="1"/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8" xfId="0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left"/>
    </xf>
    <xf numFmtId="0" fontId="2" fillId="0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5" fillId="3" borderId="0" xfId="0" applyFont="1" applyFill="1" applyBorder="1" applyAlignment="1"/>
    <xf numFmtId="0" fontId="0" fillId="3" borderId="0" xfId="0" applyFill="1" applyBorder="1"/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16" fontId="5" fillId="2" borderId="9" xfId="0" applyNumberFormat="1" applyFont="1" applyFill="1" applyBorder="1" applyAlignment="1">
      <alignment horizontal="center"/>
    </xf>
    <xf numFmtId="16" fontId="5" fillId="2" borderId="0" xfId="0" applyNumberFormat="1" applyFont="1" applyFill="1" applyBorder="1" applyAlignment="1">
      <alignment horizontal="center"/>
    </xf>
    <xf numFmtId="16" fontId="5" fillId="0" borderId="0" xfId="0" applyNumberFormat="1" applyFont="1" applyFill="1" applyBorder="1" applyAlignment="1">
      <alignment horizontal="center"/>
    </xf>
    <xf numFmtId="1" fontId="5" fillId="3" borderId="0" xfId="0" applyNumberFormat="1" applyFont="1" applyFill="1" applyBorder="1"/>
    <xf numFmtId="164" fontId="5" fillId="0" borderId="0" xfId="0" applyNumberFormat="1" applyFont="1"/>
    <xf numFmtId="0" fontId="5" fillId="0" borderId="0" xfId="0" applyFont="1"/>
    <xf numFmtId="0" fontId="5" fillId="3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3" borderId="1" xfId="2" applyNumberFormat="1" applyFont="1" applyFill="1" applyBorder="1"/>
    <xf numFmtId="0" fontId="5" fillId="3" borderId="0" xfId="2" applyNumberFormat="1" applyFont="1" applyFill="1" applyBorder="1"/>
    <xf numFmtId="164" fontId="5" fillId="3" borderId="0" xfId="0" applyNumberFormat="1" applyFont="1" applyFill="1"/>
    <xf numFmtId="0" fontId="0" fillId="3" borderId="0" xfId="0" applyFill="1"/>
    <xf numFmtId="2" fontId="5" fillId="3" borderId="1" xfId="1" applyNumberFormat="1" applyFont="1" applyFill="1" applyBorder="1"/>
    <xf numFmtId="0" fontId="5" fillId="3" borderId="1" xfId="1" applyNumberFormat="1" applyFont="1" applyFill="1" applyBorder="1"/>
    <xf numFmtId="0" fontId="1" fillId="0" borderId="7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</cellXfs>
  <cellStyles count="3"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title>
      <c:tx>
        <c:rich>
          <a:bodyPr rot="0" vert="horz"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r>
              <a:rPr lang="pt-BR" sz="1100">
                <a:latin typeface="Arial" pitchFamily="34" charset="0"/>
                <a:cs typeface="Arial" pitchFamily="34" charset="0"/>
              </a:rPr>
              <a:t>Estado nutricional por curvas OMS 2006 e 2007</a:t>
            </a:r>
          </a:p>
          <a:p>
            <a:pPr>
              <a:defRPr sz="1100">
                <a:latin typeface="Arial" pitchFamily="34" charset="0"/>
                <a:cs typeface="Arial" pitchFamily="34" charset="0"/>
              </a:defRPr>
            </a:pPr>
            <a:r>
              <a:rPr lang="pt-BR" sz="1100">
                <a:latin typeface="Arial" pitchFamily="34" charset="0"/>
                <a:cs typeface="Arial" pitchFamily="34" charset="0"/>
              </a:rPr>
              <a:t> vs.Tipo de tumores </a:t>
            </a:r>
          </a:p>
        </c:rich>
      </c:tx>
      <c:layout>
        <c:manualLayout>
          <c:xMode val="edge"/>
          <c:yMode val="edge"/>
          <c:x val="0.17828232811104799"/>
          <c:y val="1.8726588680331425E-2"/>
        </c:manualLayout>
      </c:layout>
    </c:title>
    <c:plotArea>
      <c:layout>
        <c:manualLayout>
          <c:layoutTarget val="inner"/>
          <c:xMode val="edge"/>
          <c:yMode val="edge"/>
          <c:x val="0.17208549448254279"/>
          <c:y val="0.17831460674157304"/>
          <c:w val="0.53516911586623528"/>
          <c:h val="0.73480049544368853"/>
        </c:manualLayout>
      </c:layout>
      <c:barChart>
        <c:barDir val="bar"/>
        <c:grouping val="clustered"/>
        <c:ser>
          <c:idx val="0"/>
          <c:order val="0"/>
          <c:tx>
            <c:strRef>
              <c:f>'[1]Class.tumores solidos e hemat.'!$A$4</c:f>
              <c:strCache>
                <c:ptCount val="1"/>
                <c:pt idx="0">
                  <c:v>Tumores hematológicos (leucemias e linfomas)</c:v>
                </c:pt>
              </c:strCache>
            </c:strRef>
          </c:tx>
          <c:cat>
            <c:strRef>
              <c:f>'[1]Class.tumores solidos e hemat.'!$D$3:$I$3</c:f>
              <c:strCache>
                <c:ptCount val="6"/>
                <c:pt idx="0">
                  <c:v>M. ACENTUADA</c:v>
                </c:pt>
                <c:pt idx="1">
                  <c:v>MAGREZA</c:v>
                </c:pt>
                <c:pt idx="2">
                  <c:v>EUTROFIA</c:v>
                </c:pt>
                <c:pt idx="3">
                  <c:v>R.SOBREPESO</c:v>
                </c:pt>
                <c:pt idx="4">
                  <c:v>SOBREPESO</c:v>
                </c:pt>
                <c:pt idx="5">
                  <c:v>OBESIDADE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'Class.tumores solidos e hemat.'!$B$3:$I$3</c15:sqref>
                  </c15:fullRef>
                </c:ext>
              </c:extLst>
            </c:strRef>
          </c:cat>
          <c:val>
            <c:numRef>
              <c:f>'[1]Class.tumores solidos e hemat.'!$D$4:$I$4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50</c:v>
                </c:pt>
                <c:pt idx="3">
                  <c:v>30</c:v>
                </c:pt>
                <c:pt idx="4">
                  <c:v>0</c:v>
                </c:pt>
                <c:pt idx="5">
                  <c:v>15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'Class.tumores solidos e hemat.'!$B$4:$I$4</c15:sqref>
                  </c15:fullRef>
                </c:ext>
              </c:extLst>
            </c:numRef>
          </c:val>
        </c:ser>
        <c:ser>
          <c:idx val="1"/>
          <c:order val="1"/>
          <c:tx>
            <c:strRef>
              <c:f>'[1]Class.tumores solidos e hemat.'!$A$5</c:f>
              <c:strCache>
                <c:ptCount val="1"/>
                <c:pt idx="0">
                  <c:v>Tumores sólidos</c:v>
                </c:pt>
              </c:strCache>
            </c:strRef>
          </c:tx>
          <c:cat>
            <c:strRef>
              <c:f>'[1]Class.tumores solidos e hemat.'!$D$3:$I$3</c:f>
              <c:strCache>
                <c:ptCount val="6"/>
                <c:pt idx="0">
                  <c:v>M. ACENTUADA</c:v>
                </c:pt>
                <c:pt idx="1">
                  <c:v>MAGREZA</c:v>
                </c:pt>
                <c:pt idx="2">
                  <c:v>EUTROFIA</c:v>
                </c:pt>
                <c:pt idx="3">
                  <c:v>R.SOBREPESO</c:v>
                </c:pt>
                <c:pt idx="4">
                  <c:v>SOBREPESO</c:v>
                </c:pt>
                <c:pt idx="5">
                  <c:v>OBESIDADE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'Class.tumores solidos e hemat.'!$B$3:$I$3</c15:sqref>
                  </c15:fullRef>
                </c:ext>
              </c:extLst>
            </c:strRef>
          </c:cat>
          <c:val>
            <c:numRef>
              <c:f>'[1]Class.tumores solidos e hemat.'!$D$5:$I$5</c:f>
              <c:numCache>
                <c:formatCode>General</c:formatCode>
                <c:ptCount val="6"/>
                <c:pt idx="0">
                  <c:v>8.3000000000000007</c:v>
                </c:pt>
                <c:pt idx="1">
                  <c:v>0</c:v>
                </c:pt>
                <c:pt idx="2">
                  <c:v>41.7</c:v>
                </c:pt>
                <c:pt idx="3">
                  <c:v>8.3000000000000007</c:v>
                </c:pt>
                <c:pt idx="4">
                  <c:v>41.7</c:v>
                </c:pt>
                <c:pt idx="5">
                  <c:v>0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'Class.tumores solidos e hemat.'!$B$5:$I$5</c15:sqref>
                  </c15:fullRef>
                </c:ext>
              </c:extLst>
            </c:numRef>
          </c:val>
        </c:ser>
        <c:gapWidth val="182"/>
        <c:axId val="47673344"/>
        <c:axId val="47674880"/>
      </c:barChart>
      <c:catAx>
        <c:axId val="47673344"/>
        <c:scaling>
          <c:orientation val="minMax"/>
        </c:scaling>
        <c:axPos val="l"/>
        <c:minorGridlines/>
        <c:numFmt formatCode="General" sourceLinked="1"/>
        <c:tickLblPos val="nextTo"/>
        <c:txPr>
          <a:bodyPr rot="-60000000" vert="horz"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7674880"/>
        <c:crosses val="autoZero"/>
        <c:auto val="1"/>
        <c:lblAlgn val="ctr"/>
        <c:lblOffset val="100"/>
      </c:catAx>
      <c:valAx>
        <c:axId val="47674880"/>
        <c:scaling>
          <c:orientation val="minMax"/>
        </c:scaling>
        <c:axPos val="b"/>
        <c:minorGridlines/>
        <c:numFmt formatCode="0%" sourceLinked="0"/>
        <c:minorTickMark val="in"/>
        <c:tickLblPos val="nextTo"/>
        <c:txPr>
          <a:bodyPr rot="-60000000" vert="horz"/>
          <a:lstStyle/>
          <a:p>
            <a:pPr>
              <a:defRPr/>
            </a:pPr>
            <a:endParaRPr lang="pt-BR"/>
          </a:p>
        </c:txPr>
        <c:crossAx val="47673344"/>
        <c:crosses val="autoZero"/>
        <c:crossBetween val="between"/>
        <c:dispUnits>
          <c:builtInUnit val="hundreds"/>
          <c:dispUnitsLbl>
            <c:layout/>
          </c:dispUnitsLbl>
        </c:dispUnits>
      </c:valAx>
    </c:plotArea>
    <c:legend>
      <c:legendPos val="r"/>
      <c:layout>
        <c:manualLayout>
          <c:xMode val="edge"/>
          <c:yMode val="edge"/>
          <c:x val="0.75026152247401068"/>
          <c:y val="0.40996215252099011"/>
          <c:w val="0.2303460778742864"/>
          <c:h val="0.25618908602482132"/>
        </c:manualLayout>
      </c:layout>
      <c:txPr>
        <a:bodyPr rot="0" vert="horz"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title>
      <c:tx>
        <c:rich>
          <a:bodyPr rot="0" vert="horz"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r>
              <a:rPr lang="pt-BR" sz="1100">
                <a:latin typeface="Arial" pitchFamily="34" charset="0"/>
                <a:cs typeface="Arial" pitchFamily="34" charset="0"/>
              </a:rPr>
              <a:t>Estado nutricional pela circunferência da CB </a:t>
            </a:r>
          </a:p>
          <a:p>
            <a:pPr>
              <a:defRPr sz="1100">
                <a:latin typeface="Arial" pitchFamily="34" charset="0"/>
                <a:cs typeface="Arial" pitchFamily="34" charset="0"/>
              </a:defRPr>
            </a:pPr>
            <a:r>
              <a:rPr lang="pt-BR" sz="1100">
                <a:latin typeface="Arial" pitchFamily="34" charset="0"/>
                <a:cs typeface="Arial" pitchFamily="34" charset="0"/>
              </a:rPr>
              <a:t> vs.Tipo de tumores 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5031791614283532"/>
          <c:y val="0.16731301939058169"/>
          <c:w val="0.58470244160656359"/>
          <c:h val="0.74700547473117196"/>
        </c:manualLayout>
      </c:layout>
      <c:barChart>
        <c:barDir val="bar"/>
        <c:grouping val="clustered"/>
        <c:ser>
          <c:idx val="0"/>
          <c:order val="0"/>
          <c:tx>
            <c:strRef>
              <c:f>'[1]Class.tumores solidos e hemat.'!$A$11</c:f>
              <c:strCache>
                <c:ptCount val="1"/>
                <c:pt idx="0">
                  <c:v>Tumores hematológicos (leucemias e linfomas)</c:v>
                </c:pt>
              </c:strCache>
            </c:strRef>
          </c:tx>
          <c:cat>
            <c:strRef>
              <c:f>'[1]Class.tumores solidos e hemat.'!$D$10:$I$10</c:f>
              <c:strCache>
                <c:ptCount val="6"/>
                <c:pt idx="0">
                  <c:v>D.GRAVE</c:v>
                </c:pt>
                <c:pt idx="1">
                  <c:v>D.MODERADA</c:v>
                </c:pt>
                <c:pt idx="2">
                  <c:v>D.LEVE</c:v>
                </c:pt>
                <c:pt idx="3">
                  <c:v>EUTROFIA</c:v>
                </c:pt>
                <c:pt idx="4">
                  <c:v>SOBREPESO</c:v>
                </c:pt>
                <c:pt idx="5">
                  <c:v>OBESIDADE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'Class.tumores solidos e hemat.'!$B$10:$I$10</c15:sqref>
                  </c15:fullRef>
                </c:ext>
              </c:extLst>
            </c:strRef>
          </c:cat>
          <c:val>
            <c:numRef>
              <c:f>'[1]Class.tumores solidos e hemat.'!$D$11:$I$11</c:f>
              <c:numCache>
                <c:formatCode>General</c:formatCode>
                <c:ptCount val="6"/>
                <c:pt idx="0">
                  <c:v>0</c:v>
                </c:pt>
                <c:pt idx="1">
                  <c:v>5.6</c:v>
                </c:pt>
                <c:pt idx="2">
                  <c:v>16.7</c:v>
                </c:pt>
                <c:pt idx="3">
                  <c:v>61.1</c:v>
                </c:pt>
                <c:pt idx="4">
                  <c:v>5.6</c:v>
                </c:pt>
                <c:pt idx="5">
                  <c:v>11.1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'Class.tumores solidos e hemat.'!$B$11:$I$11</c15:sqref>
                  </c15:fullRef>
                </c:ext>
              </c:extLst>
            </c:numRef>
          </c:val>
        </c:ser>
        <c:ser>
          <c:idx val="1"/>
          <c:order val="1"/>
          <c:tx>
            <c:strRef>
              <c:f>'[1]Class.tumores solidos e hemat.'!$A$12</c:f>
              <c:strCache>
                <c:ptCount val="1"/>
                <c:pt idx="0">
                  <c:v>Tumores sólidos</c:v>
                </c:pt>
              </c:strCache>
            </c:strRef>
          </c:tx>
          <c:cat>
            <c:strRef>
              <c:f>'[1]Class.tumores solidos e hemat.'!$D$10:$I$10</c:f>
              <c:strCache>
                <c:ptCount val="6"/>
                <c:pt idx="0">
                  <c:v>D.GRAVE</c:v>
                </c:pt>
                <c:pt idx="1">
                  <c:v>D.MODERADA</c:v>
                </c:pt>
                <c:pt idx="2">
                  <c:v>D.LEVE</c:v>
                </c:pt>
                <c:pt idx="3">
                  <c:v>EUTROFIA</c:v>
                </c:pt>
                <c:pt idx="4">
                  <c:v>SOBREPESO</c:v>
                </c:pt>
                <c:pt idx="5">
                  <c:v>OBESIDADE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'Class.tumores solidos e hemat.'!$B$10:$I$10</c15:sqref>
                  </c15:fullRef>
                </c:ext>
              </c:extLst>
            </c:strRef>
          </c:cat>
          <c:val>
            <c:numRef>
              <c:f>'[1]Class.tumores solidos e hemat.'!$D$12:$I$12</c:f>
              <c:numCache>
                <c:formatCode>General</c:formatCode>
                <c:ptCount val="6"/>
                <c:pt idx="0">
                  <c:v>16.7</c:v>
                </c:pt>
                <c:pt idx="1">
                  <c:v>8.3000000000000007</c:v>
                </c:pt>
                <c:pt idx="2">
                  <c:v>33.299999999999997</c:v>
                </c:pt>
                <c:pt idx="3">
                  <c:v>33.299999999999997</c:v>
                </c:pt>
                <c:pt idx="4">
                  <c:v>0</c:v>
                </c:pt>
                <c:pt idx="5">
                  <c:v>8.3000000000000007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'Class.tumores solidos e hemat.'!$B$12:$I$12</c15:sqref>
                  </c15:fullRef>
                </c:ext>
              </c:extLst>
            </c:numRef>
          </c:val>
        </c:ser>
        <c:gapWidth val="182"/>
        <c:axId val="47704704"/>
        <c:axId val="48173440"/>
      </c:barChart>
      <c:catAx>
        <c:axId val="47704704"/>
        <c:scaling>
          <c:orientation val="minMax"/>
        </c:scaling>
        <c:axPos val="l"/>
        <c:minorGridlines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8173440"/>
        <c:crosses val="autoZero"/>
        <c:auto val="1"/>
        <c:lblAlgn val="ctr"/>
        <c:lblOffset val="100"/>
      </c:catAx>
      <c:valAx>
        <c:axId val="48173440"/>
        <c:scaling>
          <c:orientation val="minMax"/>
        </c:scaling>
        <c:axPos val="b"/>
        <c:minorGridlines/>
        <c:numFmt formatCode="0%" sourceLinked="0"/>
        <c:majorTickMark val="in"/>
        <c:minorTickMark val="in"/>
        <c:tickLblPos val="nextTo"/>
        <c:txPr>
          <a:bodyPr rot="-60000000" vert="horz"/>
          <a:lstStyle/>
          <a:p>
            <a:pPr>
              <a:defRPr/>
            </a:pPr>
            <a:endParaRPr lang="pt-BR"/>
          </a:p>
        </c:txPr>
        <c:crossAx val="47704704"/>
        <c:crosses val="autoZero"/>
        <c:crossBetween val="between"/>
        <c:dispUnits>
          <c:builtInUnit val="hundreds"/>
          <c:dispUnitsLbl>
            <c:layout/>
          </c:dispUnitsLbl>
        </c:dispUnits>
      </c:valAx>
    </c:plotArea>
    <c:legend>
      <c:legendPos val="r"/>
      <c:layout>
        <c:manualLayout>
          <c:xMode val="edge"/>
          <c:yMode val="edge"/>
          <c:x val="0.73851615606872667"/>
          <c:y val="0.40175336808660694"/>
          <c:w val="0.24803846578001298"/>
          <c:h val="0.26408300070524432"/>
        </c:manualLayout>
      </c:layout>
      <c:txPr>
        <a:bodyPr rot="0" vert="horz"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15</xdr:row>
      <xdr:rowOff>180975</xdr:rowOff>
    </xdr:from>
    <xdr:to>
      <xdr:col>6</xdr:col>
      <xdr:colOff>790575</xdr:colOff>
      <xdr:row>35</xdr:row>
      <xdr:rowOff>19050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15</xdr:row>
      <xdr:rowOff>180975</xdr:rowOff>
    </xdr:from>
    <xdr:to>
      <xdr:col>14</xdr:col>
      <xdr:colOff>581025</xdr:colOff>
      <xdr:row>35</xdr:row>
      <xdr:rowOff>9524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scilaCaldeira\Downloads\C&#243;pia%20de%20Dados%20atualizados-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DIA DE IDADE"/>
      <sheetName val="TIPOS DE TUMOR ENCONTRADO"/>
      <sheetName val="TIPOS DE TUMOR POR IDADE E SEXO"/>
      <sheetName val="VARIÁVEIS ANTROPOMÉTRICAS "/>
      <sheetName val="DIAGNÓSTICO NUT PELAS CURVAS"/>
      <sheetName val="DIAGNÓSTICO NUT PELA %CB"/>
      <sheetName val="TIPOS DE TUMOR EM CADA SEXO"/>
      <sheetName val="COMP. CBCURVA TIPO TUMOR"/>
      <sheetName val="Graf.tipo de tumor em % curvas "/>
      <sheetName val="Graf.tipo de tumor em % CB"/>
      <sheetName val="Class.tumores solidos e hemat."/>
      <sheetName val="Dados para a estatística quan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D3" t="str">
            <v>M. ACENTUADA</v>
          </cell>
          <cell r="E3" t="str">
            <v>MAGREZA</v>
          </cell>
          <cell r="F3" t="str">
            <v>EUTROFIA</v>
          </cell>
          <cell r="G3" t="str">
            <v>R.SOBREPESO</v>
          </cell>
          <cell r="H3" t="str">
            <v>SOBREPESO</v>
          </cell>
          <cell r="I3" t="str">
            <v>OBESIDADE</v>
          </cell>
        </row>
        <row r="4">
          <cell r="A4" t="str">
            <v>Tumores hematológicos (leucemias e linfomas)</v>
          </cell>
          <cell r="D4">
            <v>0</v>
          </cell>
          <cell r="E4">
            <v>5</v>
          </cell>
          <cell r="F4">
            <v>50</v>
          </cell>
          <cell r="G4">
            <v>30</v>
          </cell>
          <cell r="H4">
            <v>0</v>
          </cell>
          <cell r="I4">
            <v>15</v>
          </cell>
        </row>
        <row r="5">
          <cell r="A5" t="str">
            <v>Tumores sólidos</v>
          </cell>
          <cell r="D5">
            <v>8.3000000000000007</v>
          </cell>
          <cell r="E5">
            <v>0</v>
          </cell>
          <cell r="F5">
            <v>41.7</v>
          </cell>
          <cell r="G5">
            <v>8.3000000000000007</v>
          </cell>
          <cell r="H5">
            <v>41.7</v>
          </cell>
          <cell r="I5">
            <v>0</v>
          </cell>
        </row>
        <row r="10">
          <cell r="D10" t="str">
            <v>D.GRAVE</v>
          </cell>
          <cell r="E10" t="str">
            <v>D.MODERADA</v>
          </cell>
          <cell r="F10" t="str">
            <v>D.LEVE</v>
          </cell>
          <cell r="G10" t="str">
            <v>EUTROFIA</v>
          </cell>
          <cell r="H10" t="str">
            <v>SOBREPESO</v>
          </cell>
          <cell r="I10" t="str">
            <v>OBESIDADE</v>
          </cell>
        </row>
        <row r="11">
          <cell r="A11" t="str">
            <v>Tumores hematológicos (leucemias e linfomas)</v>
          </cell>
          <cell r="D11">
            <v>0</v>
          </cell>
          <cell r="E11">
            <v>5.6</v>
          </cell>
          <cell r="F11">
            <v>16.7</v>
          </cell>
          <cell r="G11">
            <v>61.1</v>
          </cell>
          <cell r="H11">
            <v>5.6</v>
          </cell>
          <cell r="I11">
            <v>11.1</v>
          </cell>
        </row>
        <row r="12">
          <cell r="A12" t="str">
            <v>Tumores sólidos</v>
          </cell>
          <cell r="D12">
            <v>16.7</v>
          </cell>
          <cell r="E12">
            <v>8.3000000000000007</v>
          </cell>
          <cell r="F12">
            <v>33.299999999999997</v>
          </cell>
          <cell r="G12">
            <v>33.299999999999997</v>
          </cell>
          <cell r="H12">
            <v>0</v>
          </cell>
          <cell r="I12">
            <v>8.3000000000000007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S2:AF49"/>
  <sheetViews>
    <sheetView topLeftCell="S7" workbookViewId="0">
      <selection activeCell="AB24" sqref="AB24:AD24"/>
    </sheetView>
  </sheetViews>
  <sheetFormatPr defaultRowHeight="15"/>
  <cols>
    <col min="3" max="3" width="36.28515625" customWidth="1"/>
    <col min="15" max="15" width="37" customWidth="1"/>
    <col min="21" max="21" width="13.85546875" customWidth="1"/>
    <col min="22" max="22" width="10.42578125" customWidth="1"/>
    <col min="23" max="23" width="10.28515625" customWidth="1"/>
    <col min="24" max="24" width="2.85546875" customWidth="1"/>
    <col min="25" max="25" width="14.7109375" customWidth="1"/>
    <col min="26" max="26" width="13.7109375" customWidth="1"/>
    <col min="30" max="30" width="16.7109375" customWidth="1"/>
    <col min="31" max="31" width="14.85546875" customWidth="1"/>
    <col min="32" max="32" width="13.5703125" customWidth="1"/>
  </cols>
  <sheetData>
    <row r="2" spans="19:32">
      <c r="S2" s="44" t="s">
        <v>22</v>
      </c>
      <c r="T2" s="44"/>
      <c r="U2" s="44"/>
      <c r="V2" s="44"/>
      <c r="W2" s="44"/>
      <c r="X2" s="44"/>
      <c r="Y2" s="44"/>
      <c r="Z2" s="44"/>
      <c r="AB2" s="16" t="s">
        <v>29</v>
      </c>
      <c r="AC2" s="16"/>
      <c r="AD2" s="16"/>
      <c r="AE2" s="16"/>
      <c r="AF2" s="16"/>
    </row>
    <row r="3" spans="19:32">
      <c r="S3" s="45" t="s">
        <v>23</v>
      </c>
      <c r="T3" s="45"/>
      <c r="U3" s="45"/>
      <c r="V3" s="45"/>
      <c r="W3" s="45"/>
      <c r="X3" s="45"/>
      <c r="Y3" s="45"/>
      <c r="Z3" s="45"/>
      <c r="AB3" s="47" t="s">
        <v>27</v>
      </c>
      <c r="AC3" s="47"/>
      <c r="AD3" s="47"/>
      <c r="AE3" s="50" t="s">
        <v>19</v>
      </c>
      <c r="AF3" s="50"/>
    </row>
    <row r="4" spans="19:32" s="2" customFormat="1">
      <c r="S4" s="42" t="s">
        <v>10</v>
      </c>
      <c r="T4" s="42"/>
      <c r="U4" s="42"/>
      <c r="V4" s="49" t="s">
        <v>11</v>
      </c>
      <c r="W4" s="49"/>
      <c r="X4" s="4"/>
      <c r="Y4" s="42" t="s">
        <v>21</v>
      </c>
      <c r="Z4" s="42"/>
      <c r="AB4" s="48"/>
      <c r="AC4" s="48"/>
      <c r="AD4" s="48"/>
      <c r="AE4" s="18" t="s">
        <v>32</v>
      </c>
      <c r="AF4" s="18" t="s">
        <v>31</v>
      </c>
    </row>
    <row r="5" spans="19:32" s="2" customFormat="1">
      <c r="S5" s="43"/>
      <c r="T5" s="43"/>
      <c r="U5" s="43"/>
      <c r="V5" s="4" t="s">
        <v>19</v>
      </c>
      <c r="W5" s="4" t="s">
        <v>20</v>
      </c>
      <c r="X5" s="15"/>
      <c r="Y5" s="5" t="s">
        <v>25</v>
      </c>
      <c r="Z5" s="5" t="s">
        <v>24</v>
      </c>
      <c r="AB5" s="41" t="s">
        <v>12</v>
      </c>
      <c r="AC5" s="41"/>
      <c r="AD5" s="41"/>
      <c r="AE5" s="19">
        <v>9</v>
      </c>
      <c r="AF5" s="9">
        <f>AE5*100/AE9</f>
        <v>69.230769230769226</v>
      </c>
    </row>
    <row r="6" spans="19:32" s="2" customFormat="1">
      <c r="S6" s="41" t="s">
        <v>12</v>
      </c>
      <c r="T6" s="41"/>
      <c r="U6" s="41"/>
      <c r="V6" s="6">
        <v>9</v>
      </c>
      <c r="W6" s="6">
        <v>4</v>
      </c>
      <c r="X6" s="8"/>
      <c r="Y6" s="6">
        <f t="shared" ref="Y6:Y14" si="0">SUM(V6,W6)</f>
        <v>13</v>
      </c>
      <c r="Z6" s="7">
        <f>Y6*100/Y14</f>
        <v>40.625</v>
      </c>
      <c r="AB6" s="40" t="s">
        <v>14</v>
      </c>
      <c r="AC6" s="40"/>
      <c r="AD6" s="40"/>
      <c r="AE6" s="19">
        <v>2</v>
      </c>
      <c r="AF6" s="9">
        <f>AE6*100/AE9</f>
        <v>15.384615384615385</v>
      </c>
    </row>
    <row r="7" spans="19:32" s="2" customFormat="1">
      <c r="S7" s="40" t="s">
        <v>13</v>
      </c>
      <c r="T7" s="40"/>
      <c r="U7" s="40"/>
      <c r="V7" s="8">
        <v>0</v>
      </c>
      <c r="W7" s="8">
        <v>7</v>
      </c>
      <c r="X7" s="8"/>
      <c r="Y7" s="8">
        <f t="shared" si="0"/>
        <v>7</v>
      </c>
      <c r="Z7" s="9">
        <f>Y7*100/Y14</f>
        <v>21.875</v>
      </c>
      <c r="AB7" s="40" t="s">
        <v>28</v>
      </c>
      <c r="AC7" s="40"/>
      <c r="AD7" s="40"/>
      <c r="AE7" s="19">
        <v>1</v>
      </c>
      <c r="AF7" s="9">
        <f>AE7*100/AE9</f>
        <v>7.6923076923076925</v>
      </c>
    </row>
    <row r="8" spans="19:32" s="2" customFormat="1">
      <c r="S8" s="40" t="s">
        <v>14</v>
      </c>
      <c r="T8" s="40"/>
      <c r="U8" s="40"/>
      <c r="V8" s="8">
        <v>2</v>
      </c>
      <c r="W8" s="8">
        <v>1</v>
      </c>
      <c r="X8" s="8"/>
      <c r="Y8" s="8">
        <f t="shared" si="0"/>
        <v>3</v>
      </c>
      <c r="Z8" s="9">
        <f>Y8*100/Y14</f>
        <v>9.375</v>
      </c>
      <c r="AB8" s="10" t="s">
        <v>26</v>
      </c>
      <c r="AC8" s="10"/>
      <c r="AD8" s="10"/>
      <c r="AE8" s="19">
        <v>1</v>
      </c>
      <c r="AF8" s="9">
        <f>AE8*100/AE9</f>
        <v>7.6923076923076925</v>
      </c>
    </row>
    <row r="9" spans="19:32" s="2" customFormat="1">
      <c r="S9" s="40" t="s">
        <v>15</v>
      </c>
      <c r="T9" s="40"/>
      <c r="U9" s="40"/>
      <c r="V9" s="8">
        <v>1</v>
      </c>
      <c r="W9" s="8">
        <v>2</v>
      </c>
      <c r="X9" s="8"/>
      <c r="Y9" s="8">
        <f t="shared" si="0"/>
        <v>3</v>
      </c>
      <c r="Z9" s="9">
        <f>Y9*100/Y14</f>
        <v>9.375</v>
      </c>
      <c r="AB9" s="46" t="s">
        <v>21</v>
      </c>
      <c r="AC9" s="46"/>
      <c r="AD9" s="46"/>
      <c r="AE9" s="11">
        <v>13</v>
      </c>
      <c r="AF9" s="12">
        <f>AE9*100/AE9</f>
        <v>100</v>
      </c>
    </row>
    <row r="10" spans="19:32" s="2" customFormat="1">
      <c r="S10" s="40" t="s">
        <v>16</v>
      </c>
      <c r="T10" s="40"/>
      <c r="U10" s="40"/>
      <c r="V10" s="8">
        <v>0</v>
      </c>
      <c r="W10" s="8">
        <v>1</v>
      </c>
      <c r="X10" s="8"/>
      <c r="Y10" s="8">
        <f t="shared" si="0"/>
        <v>1</v>
      </c>
      <c r="Z10" s="9">
        <f>Y10*100/Y14</f>
        <v>3.125</v>
      </c>
      <c r="AB10" s="39" t="s">
        <v>39</v>
      </c>
      <c r="AC10" s="39"/>
      <c r="AD10" s="39"/>
      <c r="AE10" s="19"/>
      <c r="AF10" s="9"/>
    </row>
    <row r="11" spans="19:32" s="2" customFormat="1">
      <c r="S11" s="40" t="s">
        <v>17</v>
      </c>
      <c r="T11" s="40"/>
      <c r="U11" s="40"/>
      <c r="V11" s="8">
        <v>0</v>
      </c>
      <c r="W11" s="8">
        <v>1</v>
      </c>
      <c r="X11" s="8"/>
      <c r="Y11" s="8">
        <f t="shared" si="0"/>
        <v>1</v>
      </c>
      <c r="Z11" s="9">
        <f>Y11*100/Y14</f>
        <v>3.125</v>
      </c>
      <c r="AB11" s="17"/>
      <c r="AC11" s="17"/>
      <c r="AD11" s="17"/>
      <c r="AE11" s="19"/>
      <c r="AF11" s="9"/>
    </row>
    <row r="12" spans="19:32" s="2" customFormat="1">
      <c r="S12" s="40" t="s">
        <v>18</v>
      </c>
      <c r="T12" s="40"/>
      <c r="U12" s="40"/>
      <c r="V12" s="8">
        <v>0</v>
      </c>
      <c r="W12" s="8">
        <v>2</v>
      </c>
      <c r="X12" s="8"/>
      <c r="Y12" s="8">
        <f t="shared" si="0"/>
        <v>2</v>
      </c>
      <c r="Z12" s="9">
        <f>Y12*100/Y14</f>
        <v>6.25</v>
      </c>
      <c r="AB12" s="45" t="s">
        <v>30</v>
      </c>
      <c r="AC12" s="45"/>
      <c r="AD12" s="45"/>
      <c r="AE12" s="45"/>
      <c r="AF12" s="45"/>
    </row>
    <row r="13" spans="19:32" s="2" customFormat="1">
      <c r="S13" s="10" t="s">
        <v>26</v>
      </c>
      <c r="T13" s="10"/>
      <c r="U13" s="10"/>
      <c r="V13" s="8">
        <v>1</v>
      </c>
      <c r="W13" s="8">
        <v>1</v>
      </c>
      <c r="X13" s="8"/>
      <c r="Y13" s="8">
        <f t="shared" si="0"/>
        <v>2</v>
      </c>
      <c r="Z13" s="9">
        <f>Y13*100/Y14</f>
        <v>6.25</v>
      </c>
      <c r="AB13" s="47" t="s">
        <v>27</v>
      </c>
      <c r="AC13" s="47"/>
      <c r="AD13" s="47"/>
      <c r="AE13" s="50" t="s">
        <v>20</v>
      </c>
      <c r="AF13" s="50"/>
    </row>
    <row r="14" spans="19:32" s="3" customFormat="1">
      <c r="S14" s="46" t="s">
        <v>21</v>
      </c>
      <c r="T14" s="46"/>
      <c r="U14" s="46"/>
      <c r="V14" s="11">
        <f>SUM(V6,V7,V8,V9,V10,V11,V12,V13)</f>
        <v>13</v>
      </c>
      <c r="W14" s="11">
        <f>SUM(W6,W7,W8,W9,W10,W11,W12,W13)</f>
        <v>19</v>
      </c>
      <c r="X14" s="11"/>
      <c r="Y14" s="11">
        <f t="shared" si="0"/>
        <v>32</v>
      </c>
      <c r="Z14" s="12">
        <f>Y14*100/Y14</f>
        <v>100</v>
      </c>
      <c r="AB14" s="48"/>
      <c r="AC14" s="48"/>
      <c r="AD14" s="48"/>
      <c r="AE14" s="18" t="s">
        <v>32</v>
      </c>
      <c r="AF14" s="18" t="s">
        <v>31</v>
      </c>
    </row>
    <row r="15" spans="19:32">
      <c r="S15" s="39" t="s">
        <v>36</v>
      </c>
      <c r="T15" s="39"/>
      <c r="U15" s="39"/>
      <c r="V15" s="13"/>
      <c r="W15" s="13"/>
      <c r="X15" s="13"/>
      <c r="Y15" s="13"/>
      <c r="Z15" s="13"/>
      <c r="AB15" s="40" t="s">
        <v>12</v>
      </c>
      <c r="AC15" s="40"/>
      <c r="AD15" s="40"/>
      <c r="AE15" s="19">
        <v>4</v>
      </c>
      <c r="AF15" s="9">
        <f>AE15*100/AE23</f>
        <v>21.05263157894737</v>
      </c>
    </row>
    <row r="16" spans="19:32">
      <c r="S16" s="14"/>
      <c r="T16" s="14"/>
      <c r="U16" s="14"/>
      <c r="V16" s="13"/>
      <c r="W16" s="13"/>
      <c r="X16" s="13"/>
      <c r="Y16" s="13"/>
      <c r="Z16" s="13"/>
      <c r="AB16" s="40" t="s">
        <v>13</v>
      </c>
      <c r="AC16" s="40"/>
      <c r="AD16" s="40"/>
      <c r="AE16" s="19">
        <v>7</v>
      </c>
      <c r="AF16" s="9">
        <f>AE16*100/AE23</f>
        <v>36.842105263157897</v>
      </c>
    </row>
    <row r="17" spans="19:32">
      <c r="S17" s="14"/>
      <c r="T17" s="14"/>
      <c r="U17" s="14"/>
      <c r="V17" s="13"/>
      <c r="W17" s="13"/>
      <c r="X17" s="13"/>
      <c r="Y17" s="13"/>
      <c r="Z17" s="13"/>
      <c r="AB17" s="40" t="s">
        <v>14</v>
      </c>
      <c r="AC17" s="40"/>
      <c r="AD17" s="40"/>
      <c r="AE17" s="19">
        <v>1</v>
      </c>
      <c r="AF17" s="9">
        <f>AE17*100/AE23</f>
        <v>5.2631578947368425</v>
      </c>
    </row>
    <row r="18" spans="19:32">
      <c r="S18" s="14"/>
      <c r="T18" s="14"/>
      <c r="U18" s="14"/>
      <c r="V18" s="13"/>
      <c r="W18" s="13"/>
      <c r="X18" s="13"/>
      <c r="Y18" s="13"/>
      <c r="Z18" s="13"/>
      <c r="AB18" s="40" t="s">
        <v>28</v>
      </c>
      <c r="AC18" s="40"/>
      <c r="AD18" s="40"/>
      <c r="AE18" s="19">
        <v>2</v>
      </c>
      <c r="AF18" s="9">
        <f>AE18*100/AE23</f>
        <v>10.526315789473685</v>
      </c>
    </row>
    <row r="19" spans="19:32">
      <c r="S19" s="14"/>
      <c r="T19" s="14"/>
      <c r="U19" s="14"/>
      <c r="V19" s="13"/>
      <c r="W19" s="13"/>
      <c r="X19" s="13"/>
      <c r="Y19" s="13"/>
      <c r="Z19" s="13"/>
      <c r="AB19" s="40" t="s">
        <v>16</v>
      </c>
      <c r="AC19" s="40"/>
      <c r="AD19" s="40"/>
      <c r="AE19" s="19">
        <v>1</v>
      </c>
      <c r="AF19" s="9">
        <f>AE19*100/AE23</f>
        <v>5.2631578947368425</v>
      </c>
    </row>
    <row r="20" spans="19:32">
      <c r="S20" s="14"/>
      <c r="T20" s="14"/>
      <c r="U20" s="14"/>
      <c r="V20" s="13"/>
      <c r="W20" s="13"/>
      <c r="X20" s="13"/>
      <c r="Y20" s="13"/>
      <c r="Z20" s="13"/>
      <c r="AB20" s="40" t="s">
        <v>17</v>
      </c>
      <c r="AC20" s="40"/>
      <c r="AD20" s="40"/>
      <c r="AE20" s="19">
        <v>1</v>
      </c>
      <c r="AF20" s="9">
        <f>AE20*100/AE23</f>
        <v>5.2631578947368425</v>
      </c>
    </row>
    <row r="21" spans="19:32">
      <c r="S21" s="14"/>
      <c r="T21" s="14"/>
      <c r="U21" s="14"/>
      <c r="V21" s="13"/>
      <c r="W21" s="13"/>
      <c r="X21" s="13"/>
      <c r="Y21" s="13"/>
      <c r="Z21" s="13"/>
      <c r="AB21" s="40" t="s">
        <v>18</v>
      </c>
      <c r="AC21" s="40"/>
      <c r="AD21" s="40"/>
      <c r="AE21" s="19">
        <v>2</v>
      </c>
      <c r="AF21" s="9">
        <f>AE21*100/AE23</f>
        <v>10.526315789473685</v>
      </c>
    </row>
    <row r="22" spans="19:32">
      <c r="S22" s="14"/>
      <c r="T22" s="14"/>
      <c r="U22" s="14"/>
      <c r="V22" s="13"/>
      <c r="W22" s="13"/>
      <c r="X22" s="13"/>
      <c r="Y22" s="13"/>
      <c r="Z22" s="13"/>
      <c r="AB22" s="10" t="s">
        <v>26</v>
      </c>
      <c r="AC22" s="10"/>
      <c r="AD22" s="10"/>
      <c r="AE22" s="19">
        <v>1</v>
      </c>
      <c r="AF22" s="9">
        <f>AE22*100/AE23</f>
        <v>5.2631578947368425</v>
      </c>
    </row>
    <row r="23" spans="19:32">
      <c r="S23" s="14"/>
      <c r="T23" s="14"/>
      <c r="U23" s="14"/>
      <c r="V23" s="13"/>
      <c r="W23" s="13"/>
      <c r="X23" s="13"/>
      <c r="Y23" s="13"/>
      <c r="Z23" s="13"/>
      <c r="AB23" s="46" t="s">
        <v>21</v>
      </c>
      <c r="AC23" s="46"/>
      <c r="AD23" s="46"/>
      <c r="AE23" s="11">
        <v>19</v>
      </c>
      <c r="AF23" s="12">
        <f>AE23*100/AE23</f>
        <v>100</v>
      </c>
    </row>
    <row r="24" spans="19:32">
      <c r="AB24" s="39" t="s">
        <v>39</v>
      </c>
      <c r="AC24" s="39"/>
      <c r="AD24" s="39"/>
    </row>
    <row r="25" spans="19:32">
      <c r="AB25" s="1"/>
      <c r="AC25" s="1"/>
      <c r="AD25" s="1"/>
      <c r="AE25" s="1"/>
      <c r="AF25" s="1"/>
    </row>
    <row r="26" spans="19:32">
      <c r="AB26" s="1"/>
      <c r="AC26" s="1"/>
      <c r="AD26" s="1"/>
      <c r="AE26" s="1"/>
      <c r="AF26" s="1"/>
    </row>
    <row r="27" spans="19:32">
      <c r="AB27" s="1"/>
      <c r="AC27" s="1"/>
      <c r="AD27" s="1"/>
      <c r="AE27" s="1"/>
      <c r="AF27" s="1"/>
    </row>
    <row r="28" spans="19:32">
      <c r="AB28" s="1"/>
      <c r="AC28" s="1"/>
      <c r="AD28" s="1"/>
      <c r="AE28" s="1"/>
      <c r="AF28" s="1"/>
    </row>
    <row r="29" spans="19:32">
      <c r="AB29" s="1"/>
      <c r="AC29" s="1"/>
      <c r="AD29" s="1"/>
      <c r="AE29" s="1"/>
      <c r="AF29" s="1"/>
    </row>
    <row r="30" spans="19:32">
      <c r="AB30" s="1"/>
      <c r="AC30" s="1"/>
      <c r="AD30" s="1"/>
      <c r="AE30" s="1"/>
      <c r="AF30" s="1"/>
    </row>
    <row r="31" spans="19:32">
      <c r="AB31" s="1"/>
      <c r="AC31" s="1"/>
      <c r="AD31" s="1"/>
      <c r="AE31" s="1"/>
      <c r="AF31" s="1"/>
    </row>
    <row r="32" spans="19:32">
      <c r="AB32" s="1"/>
      <c r="AC32" s="1"/>
      <c r="AD32" s="1"/>
      <c r="AE32" s="1"/>
      <c r="AF32" s="1"/>
    </row>
    <row r="33" spans="28:32">
      <c r="AB33" s="1"/>
      <c r="AC33" s="1"/>
      <c r="AD33" s="1"/>
      <c r="AE33" s="1"/>
      <c r="AF33" s="1"/>
    </row>
    <row r="34" spans="28:32">
      <c r="AB34" s="1"/>
      <c r="AC34" s="1"/>
      <c r="AD34" s="1"/>
      <c r="AE34" s="1"/>
      <c r="AF34" s="1"/>
    </row>
    <row r="35" spans="28:32">
      <c r="AB35" s="1"/>
      <c r="AC35" s="1"/>
      <c r="AD35" s="1"/>
      <c r="AE35" s="1"/>
      <c r="AF35" s="1"/>
    </row>
    <row r="36" spans="28:32">
      <c r="AB36" s="1"/>
      <c r="AC36" s="1"/>
      <c r="AD36" s="1"/>
      <c r="AE36" s="1"/>
      <c r="AF36" s="1"/>
    </row>
    <row r="37" spans="28:32">
      <c r="AB37" s="1"/>
      <c r="AC37" s="1"/>
      <c r="AD37" s="1"/>
      <c r="AE37" s="1"/>
      <c r="AF37" s="1"/>
    </row>
    <row r="38" spans="28:32">
      <c r="AB38" s="1"/>
      <c r="AC38" s="1"/>
      <c r="AD38" s="1"/>
      <c r="AE38" s="1"/>
      <c r="AF38" s="1"/>
    </row>
    <row r="39" spans="28:32">
      <c r="AB39" s="1"/>
      <c r="AC39" s="1"/>
      <c r="AD39" s="1"/>
      <c r="AE39" s="1"/>
      <c r="AF39" s="1"/>
    </row>
    <row r="40" spans="28:32">
      <c r="AB40" s="1"/>
      <c r="AC40" s="1"/>
      <c r="AD40" s="1"/>
      <c r="AE40" s="1"/>
      <c r="AF40" s="1"/>
    </row>
    <row r="41" spans="28:32">
      <c r="AB41" s="1"/>
      <c r="AC41" s="1"/>
      <c r="AD41" s="1"/>
      <c r="AE41" s="1"/>
      <c r="AF41" s="1"/>
    </row>
    <row r="42" spans="28:32">
      <c r="AB42" s="1"/>
      <c r="AC42" s="1"/>
      <c r="AD42" s="1"/>
      <c r="AE42" s="1"/>
      <c r="AF42" s="1"/>
    </row>
    <row r="43" spans="28:32">
      <c r="AB43" s="1"/>
      <c r="AC43" s="1"/>
      <c r="AD43" s="1"/>
      <c r="AE43" s="1"/>
      <c r="AF43" s="1"/>
    </row>
    <row r="44" spans="28:32">
      <c r="AB44" s="1"/>
      <c r="AC44" s="1"/>
      <c r="AD44" s="1"/>
      <c r="AE44" s="1"/>
      <c r="AF44" s="1"/>
    </row>
    <row r="45" spans="28:32">
      <c r="AB45" s="1"/>
      <c r="AC45" s="1"/>
      <c r="AD45" s="1"/>
      <c r="AE45" s="1"/>
      <c r="AF45" s="1"/>
    </row>
    <row r="46" spans="28:32">
      <c r="AB46" s="1"/>
      <c r="AC46" s="1"/>
      <c r="AD46" s="1"/>
      <c r="AE46" s="1"/>
      <c r="AF46" s="1"/>
    </row>
    <row r="47" spans="28:32">
      <c r="AB47" s="1"/>
      <c r="AC47" s="1"/>
      <c r="AD47" s="1"/>
      <c r="AE47" s="1"/>
      <c r="AF47" s="1"/>
    </row>
    <row r="48" spans="28:32">
      <c r="AB48" s="1"/>
      <c r="AC48" s="1"/>
      <c r="AD48" s="1"/>
      <c r="AE48" s="1"/>
      <c r="AF48" s="1"/>
    </row>
    <row r="49" spans="28:32">
      <c r="AB49" s="1"/>
      <c r="AC49" s="1"/>
      <c r="AD49" s="1"/>
      <c r="AE49" s="1"/>
      <c r="AF49" s="1"/>
    </row>
  </sheetData>
  <mergeCells count="33">
    <mergeCell ref="AB23:AD23"/>
    <mergeCell ref="AB24:AD24"/>
    <mergeCell ref="AE3:AF3"/>
    <mergeCell ref="AB5:AD5"/>
    <mergeCell ref="AB6:AD6"/>
    <mergeCell ref="AB7:AD7"/>
    <mergeCell ref="AB9:AD9"/>
    <mergeCell ref="AB10:AD10"/>
    <mergeCell ref="AB19:AD19"/>
    <mergeCell ref="AB20:AD20"/>
    <mergeCell ref="AB21:AD21"/>
    <mergeCell ref="AB12:AF12"/>
    <mergeCell ref="AB13:AD14"/>
    <mergeCell ref="AE13:AF13"/>
    <mergeCell ref="AB15:AD15"/>
    <mergeCell ref="AB16:AD16"/>
    <mergeCell ref="AB17:AD17"/>
    <mergeCell ref="AB18:AD18"/>
    <mergeCell ref="AB3:AD4"/>
    <mergeCell ref="V4:W4"/>
    <mergeCell ref="Y4:Z4"/>
    <mergeCell ref="S2:Z2"/>
    <mergeCell ref="S3:Z3"/>
    <mergeCell ref="S12:U12"/>
    <mergeCell ref="S14:U14"/>
    <mergeCell ref="S10:U10"/>
    <mergeCell ref="S11:U11"/>
    <mergeCell ref="S8:U8"/>
    <mergeCell ref="S15:U15"/>
    <mergeCell ref="S9:U9"/>
    <mergeCell ref="S7:U7"/>
    <mergeCell ref="S6:U6"/>
    <mergeCell ref="S4:U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E37" sqref="E37"/>
    </sheetView>
  </sheetViews>
  <sheetFormatPr defaultRowHeight="15"/>
  <cols>
    <col min="3" max="3" width="25" customWidth="1"/>
    <col min="4" max="4" width="18.7109375" bestFit="1" customWidth="1"/>
    <col min="5" max="5" width="17" bestFit="1" customWidth="1"/>
    <col min="6" max="6" width="12.42578125" bestFit="1" customWidth="1"/>
    <col min="7" max="7" width="18.140625" bestFit="1" customWidth="1"/>
    <col min="8" max="8" width="15.85546875" bestFit="1" customWidth="1"/>
    <col min="9" max="9" width="14.85546875" bestFit="1" customWidth="1"/>
  </cols>
  <sheetData>
    <row r="1" spans="1:11" s="21" customFormat="1" ht="15.75">
      <c r="A1" s="51" t="s">
        <v>37</v>
      </c>
      <c r="B1" s="51"/>
      <c r="C1" s="51"/>
      <c r="D1" s="51"/>
      <c r="E1" s="51"/>
      <c r="F1" s="51"/>
      <c r="G1" s="51"/>
      <c r="H1" s="51"/>
      <c r="I1" s="51"/>
      <c r="J1" s="51"/>
      <c r="K1" s="20"/>
    </row>
    <row r="2" spans="1:11" s="21" customFormat="1" ht="15.75">
      <c r="A2" s="22"/>
      <c r="B2" s="22"/>
      <c r="C2" s="22"/>
      <c r="D2" s="20"/>
      <c r="E2" s="20"/>
      <c r="F2" s="20"/>
      <c r="G2" s="20"/>
      <c r="H2" s="20"/>
      <c r="I2" s="20"/>
      <c r="J2" s="23"/>
      <c r="K2" s="23"/>
    </row>
    <row r="3" spans="1:11" ht="15.75">
      <c r="A3" s="52" t="s">
        <v>0</v>
      </c>
      <c r="B3" s="53"/>
      <c r="C3" s="54"/>
      <c r="D3" s="24" t="s">
        <v>5</v>
      </c>
      <c r="E3" s="24" t="s">
        <v>1</v>
      </c>
      <c r="F3" s="25" t="s">
        <v>2</v>
      </c>
      <c r="G3" s="24" t="s">
        <v>6</v>
      </c>
      <c r="H3" s="24" t="s">
        <v>3</v>
      </c>
      <c r="I3" s="25" t="s">
        <v>4</v>
      </c>
      <c r="J3" s="26" t="s">
        <v>21</v>
      </c>
      <c r="K3" s="27"/>
    </row>
    <row r="4" spans="1:11" ht="15.75">
      <c r="A4" s="55" t="s">
        <v>34</v>
      </c>
      <c r="B4" s="56"/>
      <c r="C4" s="57"/>
      <c r="D4" s="37">
        <v>0</v>
      </c>
      <c r="E4" s="37">
        <v>5</v>
      </c>
      <c r="F4" s="37">
        <v>50</v>
      </c>
      <c r="G4" s="37">
        <v>30</v>
      </c>
      <c r="H4" s="37">
        <v>0</v>
      </c>
      <c r="I4" s="38">
        <v>15</v>
      </c>
      <c r="J4" s="28">
        <v>20</v>
      </c>
      <c r="K4" s="29"/>
    </row>
    <row r="5" spans="1:11" ht="15.75">
      <c r="A5" s="55" t="s">
        <v>33</v>
      </c>
      <c r="B5" s="56"/>
      <c r="C5" s="57"/>
      <c r="D5" s="37">
        <v>8.3000000000000007</v>
      </c>
      <c r="E5" s="37">
        <v>0</v>
      </c>
      <c r="F5" s="37">
        <v>41.7</v>
      </c>
      <c r="G5" s="37">
        <v>8.3000000000000007</v>
      </c>
      <c r="H5" s="37">
        <v>41.7</v>
      </c>
      <c r="I5" s="37">
        <v>0</v>
      </c>
      <c r="J5" s="28">
        <v>12</v>
      </c>
      <c r="K5" s="29"/>
    </row>
    <row r="6" spans="1:11" ht="15.7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15.7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s="21" customFormat="1" ht="15.75">
      <c r="A8" s="51" t="s">
        <v>38</v>
      </c>
      <c r="B8" s="51"/>
      <c r="C8" s="51"/>
      <c r="D8" s="51"/>
      <c r="E8" s="51"/>
      <c r="F8" s="51"/>
      <c r="G8" s="51"/>
      <c r="H8" s="51"/>
      <c r="I8" s="51"/>
      <c r="J8" s="51"/>
      <c r="K8" s="31"/>
    </row>
    <row r="9" spans="1:11" s="21" customFormat="1" ht="15.75">
      <c r="A9" s="22"/>
      <c r="B9" s="22"/>
      <c r="C9" s="22"/>
      <c r="D9" s="22"/>
      <c r="E9" s="22"/>
      <c r="F9" s="22"/>
      <c r="G9" s="22"/>
      <c r="H9" s="22"/>
      <c r="I9" s="22"/>
      <c r="J9" s="23"/>
      <c r="K9" s="31"/>
    </row>
    <row r="10" spans="1:11" ht="15.75">
      <c r="A10" s="52" t="s">
        <v>0</v>
      </c>
      <c r="B10" s="53"/>
      <c r="C10" s="54"/>
      <c r="D10" s="24" t="s">
        <v>7</v>
      </c>
      <c r="E10" s="24" t="s">
        <v>8</v>
      </c>
      <c r="F10" s="24" t="s">
        <v>9</v>
      </c>
      <c r="G10" s="24" t="s">
        <v>2</v>
      </c>
      <c r="H10" s="24" t="s">
        <v>3</v>
      </c>
      <c r="I10" s="24" t="s">
        <v>4</v>
      </c>
      <c r="J10" s="32" t="s">
        <v>35</v>
      </c>
      <c r="K10" s="30"/>
    </row>
    <row r="11" spans="1:11" ht="15.75">
      <c r="A11" s="55" t="s">
        <v>34</v>
      </c>
      <c r="B11" s="56"/>
      <c r="C11" s="57"/>
      <c r="D11" s="33">
        <v>0</v>
      </c>
      <c r="E11" s="33">
        <v>5.6</v>
      </c>
      <c r="F11" s="33">
        <v>16.7</v>
      </c>
      <c r="G11" s="33">
        <v>61.1</v>
      </c>
      <c r="H11" s="33">
        <v>5.6</v>
      </c>
      <c r="I11" s="33">
        <v>11.1</v>
      </c>
      <c r="J11" s="28">
        <v>18</v>
      </c>
      <c r="K11" s="29"/>
    </row>
    <row r="12" spans="1:11" ht="15.75">
      <c r="A12" s="55" t="s">
        <v>33</v>
      </c>
      <c r="B12" s="56"/>
      <c r="C12" s="57"/>
      <c r="D12" s="33">
        <v>16.7</v>
      </c>
      <c r="E12" s="33">
        <v>8.3000000000000007</v>
      </c>
      <c r="F12" s="33">
        <v>33.299999999999997</v>
      </c>
      <c r="G12" s="33">
        <v>33.299999999999997</v>
      </c>
      <c r="H12" s="33">
        <v>0</v>
      </c>
      <c r="I12" s="33">
        <v>8.3000000000000007</v>
      </c>
      <c r="J12" s="28">
        <v>12</v>
      </c>
      <c r="K12" s="29"/>
    </row>
    <row r="13" spans="1:11" s="36" customFormat="1" ht="15.75">
      <c r="A13" s="23"/>
      <c r="B13" s="23"/>
      <c r="C13" s="23"/>
      <c r="D13" s="34"/>
      <c r="E13" s="34"/>
      <c r="F13" s="34"/>
      <c r="G13" s="34"/>
      <c r="H13" s="34"/>
      <c r="I13" s="34"/>
      <c r="J13" s="28"/>
      <c r="K13" s="35"/>
    </row>
    <row r="14" spans="1:11" s="36" customFormat="1" ht="15.75">
      <c r="A14" s="23"/>
      <c r="B14" s="23"/>
      <c r="C14" s="23"/>
      <c r="D14" s="34"/>
      <c r="E14" s="34"/>
      <c r="F14" s="34"/>
      <c r="G14" s="34"/>
      <c r="H14" s="34"/>
      <c r="I14" s="34"/>
      <c r="J14" s="28"/>
      <c r="K14" s="35"/>
    </row>
    <row r="15" spans="1:11" ht="15.7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</row>
  </sheetData>
  <mergeCells count="8">
    <mergeCell ref="A10:C10"/>
    <mergeCell ref="A11:C11"/>
    <mergeCell ref="A12:C12"/>
    <mergeCell ref="A1:J1"/>
    <mergeCell ref="A3:C3"/>
    <mergeCell ref="A4:C4"/>
    <mergeCell ref="A5:C5"/>
    <mergeCell ref="A8:J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TIPOS DE TUMOR POR IDADE E SEXO</vt:lpstr>
      <vt:lpstr>gráficos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PriscilaCaldeira</dc:creator>
  <cp:lastModifiedBy>PriscilaCaldeira</cp:lastModifiedBy>
  <dcterms:created xsi:type="dcterms:W3CDTF">2015-04-21T23:15:40Z</dcterms:created>
  <dcterms:modified xsi:type="dcterms:W3CDTF">2015-06-29T00:37:40Z</dcterms:modified>
</cp:coreProperties>
</file>